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Lapas1" sheetId="1" r:id="rId1"/>
  </sheets>
  <definedNames>
    <definedName name="_xlnm._FilterDatabase" localSheetId="0" hidden="1">Lapas1!$B$1:$N$103</definedName>
  </definedNames>
  <calcPr calcId="144525"/>
</workbook>
</file>

<file path=xl/sharedStrings.xml><?xml version="1.0" encoding="utf-8"?>
<sst xmlns="http://schemas.openxmlformats.org/spreadsheetml/2006/main" count="506" uniqueCount="195">
  <si>
    <t>VŠĮ KLAIPĖDOS TURIZMO IR KULTŪROS INFORMACIJOS CENTRAS</t>
  </si>
  <si>
    <t>TVIRTINU</t>
  </si>
  <si>
    <t>Direktorė</t>
  </si>
  <si>
    <t>(perkančiosios organizacijos vadovo arba jo įgalioto asmens pareigų pavadinimas)</t>
  </si>
  <si>
    <t>(parašas)</t>
  </si>
  <si>
    <t>Romena Savickienė</t>
  </si>
  <si>
    <t>(vardas ir pavardė)</t>
  </si>
  <si>
    <t xml:space="preserve">2022 metais numatomų pirkti perkančiosios organizacijos reikmėms reikalingų darbų, prekių ir paslaugų  PATIKSLINTAS planas </t>
  </si>
  <si>
    <t>2022  m. rugpjūčio 4 d. Nr. VP (5.3.) - VP- 2022/06</t>
  </si>
  <si>
    <t>Klaipėda</t>
  </si>
  <si>
    <t>Eil. Nr.</t>
  </si>
  <si>
    <t>Pirkimo objekto pavadinimas</t>
  </si>
  <si>
    <t>Pagrindinis pirkimo objekto kodas pagal BVPŽ, papildomi BVPŽ kodai (jei jų yra)</t>
  </si>
  <si>
    <t>Numatoma pirkimo vertė</t>
  </si>
  <si>
    <t>Numatomas pirkimo būdas arba sutarties atitiktis Viešųjų pirkimų įstatymo 10 straipsnyje nustatytiems reikalavimams</t>
  </si>
  <si>
    <t>Numatoma pirkimo pradžia</t>
  </si>
  <si>
    <t>Ketinamos sudaryti pirkimo sutarties trukmė (su pratęsimais)</t>
  </si>
  <si>
    <t>Ar pirkimas bus atliekamas pagal Viešųjų pirkimų įstatymo 23 straipsnio nuostatas</t>
  </si>
  <si>
    <t>Ar pirkimas bus atliekamas centralizuotai, naudojantis viešosios įstaigos Centrinės projektų valdymo agentūros, atliekančios centrinės perkančiosios organizacijos funkcijas, elektroniniu katalogu</t>
  </si>
  <si>
    <t>Ar pirkimui bus taikomi prekių, paslaugų ar darbų energijos vartojimo efektyvumo ir aplinkos apsaugos reikalavimai ir (arba) kriterijai</t>
  </si>
  <si>
    <t>Ar pirkimas bus elektroninis ir atliekamas CVP IS priemonėmis</t>
  </si>
  <si>
    <t>Įvairi biuro įranga ir reikmenys. Kanceliarinės prekės. Biuro reikmenys</t>
  </si>
  <si>
    <t>30190000-7</t>
  </si>
  <si>
    <t>Apklausa</t>
  </si>
  <si>
    <t>I-IV ketv.</t>
  </si>
  <si>
    <t>Ilgalaikės sutartys</t>
  </si>
  <si>
    <t>Dalis pirkimų per CPO</t>
  </si>
  <si>
    <t>Ne</t>
  </si>
  <si>
    <t>Dalis pirkimų TAIP</t>
  </si>
  <si>
    <t>Įvairūs dekoratyviniai daiktai</t>
  </si>
  <si>
    <t>39298900-6</t>
  </si>
  <si>
    <t>Mažos vertės pirkimas apklausos būdu</t>
  </si>
  <si>
    <t>Konsignacijos sutartys, suvenyrai</t>
  </si>
  <si>
    <t>Pašto ženklai</t>
  </si>
  <si>
    <t>22410000-7</t>
  </si>
  <si>
    <t>Vienkartinės sutartys</t>
  </si>
  <si>
    <t>Įvairūs maisto produktai</t>
  </si>
  <si>
    <t>15800000-6</t>
  </si>
  <si>
    <t>Spausdintos knygos</t>
  </si>
  <si>
    <t>22110000-4</t>
  </si>
  <si>
    <t>Apranga</t>
  </si>
  <si>
    <t>18300000-2</t>
  </si>
  <si>
    <t>Dovanos ir apdovanojimai</t>
  </si>
  <si>
    <t>18530000-3</t>
  </si>
  <si>
    <t>Spausdintuvų kasetės</t>
  </si>
  <si>
    <t>30237310-5</t>
  </si>
  <si>
    <t>IT paslaugos</t>
  </si>
  <si>
    <t>72000000-5</t>
  </si>
  <si>
    <t>Remonto ir priežiūros paslaugos</t>
  </si>
  <si>
    <t>50000000-5</t>
  </si>
  <si>
    <t>Viešbučių paslaugos</t>
  </si>
  <si>
    <t>55100000-1</t>
  </si>
  <si>
    <t>Restoranų ir maisto tiekimo paslaugos</t>
  </si>
  <si>
    <t>55300000-3</t>
  </si>
  <si>
    <t>Leidybos paslaugos</t>
  </si>
  <si>
    <t>79970000-4</t>
  </si>
  <si>
    <t>Parodų, mugių ir kongresų organizavimo paslaugos</t>
  </si>
  <si>
    <t>79950000-8</t>
  </si>
  <si>
    <t>Turistų gidų paslaugos</t>
  </si>
  <si>
    <t>63514000-5</t>
  </si>
  <si>
    <t>Oro transporto paslaugos</t>
  </si>
  <si>
    <t>60400000-2</t>
  </si>
  <si>
    <t>Kelionių agentūrų, kelionių operatorių ir pagalbinės turizmo paslaugos</t>
  </si>
  <si>
    <t>63500000-4</t>
  </si>
  <si>
    <t>Draudimo paslaugos</t>
  </si>
  <si>
    <t>66510000-8</t>
  </si>
  <si>
    <t>Muziejų paslaugos</t>
  </si>
  <si>
    <t>92521000-9</t>
  </si>
  <si>
    <t>Darbuotojų tobulinimo paslaugos</t>
  </si>
  <si>
    <t>79633000-0</t>
  </si>
  <si>
    <t>Paslaugos susijusios su užsienio reikalais</t>
  </si>
  <si>
    <t>75211000-8</t>
  </si>
  <si>
    <t>Fotografijos paslaugos</t>
  </si>
  <si>
    <t>79961000-8</t>
  </si>
  <si>
    <t>Vertimo raštu paslaugos</t>
  </si>
  <si>
    <t>79530000-8</t>
  </si>
  <si>
    <t>Narystės organizacijų paslaugos</t>
  </si>
  <si>
    <t>98100000-4</t>
  </si>
  <si>
    <t>Kelių transporto paslaugos</t>
  </si>
  <si>
    <t>60100000-9</t>
  </si>
  <si>
    <t>Kitos paslaugos</t>
  </si>
  <si>
    <t>98390000-3</t>
  </si>
  <si>
    <t>Programavimo paslaugos</t>
  </si>
  <si>
    <t>72210000-0</t>
  </si>
  <si>
    <t>Reklamos paslaugos</t>
  </si>
  <si>
    <t>79340000-9</t>
  </si>
  <si>
    <t>Nuotraukos</t>
  </si>
  <si>
    <t>22315000-1</t>
  </si>
  <si>
    <t>Kuras</t>
  </si>
  <si>
    <t>09100000-0</t>
  </si>
  <si>
    <t>Radijo siūstuvai</t>
  </si>
  <si>
    <t>32230000-4</t>
  </si>
  <si>
    <t>Siuvimo paslaugos</t>
  </si>
  <si>
    <t>98393000-4</t>
  </si>
  <si>
    <t>Menininkų teikiamos paslaugos</t>
  </si>
  <si>
    <t>92312200-3</t>
  </si>
  <si>
    <t>Kompiuteriai</t>
  </si>
  <si>
    <t>30213100-6</t>
  </si>
  <si>
    <t>Monitoriai</t>
  </si>
  <si>
    <t>33195100-4</t>
  </si>
  <si>
    <t>Projektoriai</t>
  </si>
  <si>
    <t>38652100-1</t>
  </si>
  <si>
    <t>Mobilūs telefonai</t>
  </si>
  <si>
    <t>32250000-0</t>
  </si>
  <si>
    <t>Grafinio diziano paslaugos</t>
  </si>
  <si>
    <t>79822500-7</t>
  </si>
  <si>
    <t>Baldai</t>
  </si>
  <si>
    <t>39100000-3</t>
  </si>
  <si>
    <t>Dekoravimo darbai</t>
  </si>
  <si>
    <t>45451000-3</t>
  </si>
  <si>
    <t>Viešojo kelių transporto paslaugos</t>
  </si>
  <si>
    <t>60112000-6</t>
  </si>
  <si>
    <t>Kino ir videofilmų paslaugos</t>
  </si>
  <si>
    <t>92100000-2</t>
  </si>
  <si>
    <t>Apsaugos paslaugos</t>
  </si>
  <si>
    <t>79710000-4</t>
  </si>
  <si>
    <t>Rinkodaros paslaugos</t>
  </si>
  <si>
    <t>79342000-3</t>
  </si>
  <si>
    <t>Informaciniai stendai</t>
  </si>
  <si>
    <t>39133000-3</t>
  </si>
  <si>
    <t>Atliekų vežimo paslaugos</t>
  </si>
  <si>
    <t>90512000-9</t>
  </si>
  <si>
    <t>Viešojo judriojo telefono ryšio paslaugos</t>
  </si>
  <si>
    <t>64212000-5</t>
  </si>
  <si>
    <t>Pramoginės paslaugos</t>
  </si>
  <si>
    <t>92300000-4</t>
  </si>
  <si>
    <t>II-IV ketv.</t>
  </si>
  <si>
    <t>Taip</t>
  </si>
  <si>
    <t>Paslaugos, susijusios su užsienio reikalais, ir kitos paslaugos</t>
  </si>
  <si>
    <t>75210000-1</t>
  </si>
  <si>
    <t>Šluotos, šepečiai ir kiti namų valymo reikmenys</t>
  </si>
  <si>
    <t>39224300-1</t>
  </si>
  <si>
    <t>Vonios ir virtuvės reikmenys</t>
  </si>
  <si>
    <t>44410000-7</t>
  </si>
  <si>
    <t>Įvairūs sėdimieji baldai ir kėdės</t>
  </si>
  <si>
    <t>39113000-7</t>
  </si>
  <si>
    <t>Lempų ir apšvietimo įrenginių dalys</t>
  </si>
  <si>
    <t>31530000-0</t>
  </si>
  <si>
    <t>Lovos, patalynė ir specialūs baldų reikmenys</t>
  </si>
  <si>
    <t>39143110-0</t>
  </si>
  <si>
    <t>Griliai</t>
  </si>
  <si>
    <t>42214110-3</t>
  </si>
  <si>
    <t>Lazeriniai spausdintuvai</t>
  </si>
  <si>
    <t>30232110-8</t>
  </si>
  <si>
    <t>Registravimo sistemos</t>
  </si>
  <si>
    <t>31711310-9</t>
  </si>
  <si>
    <t>Sporto prekės ir reikmenys</t>
  </si>
  <si>
    <t>37400000-2</t>
  </si>
  <si>
    <t>Reklaminiai lipdukai ir juostos</t>
  </si>
  <si>
    <t>22459100-3</t>
  </si>
  <si>
    <t>Čiaupai, ventiliai, vožtuvai ir panašūs įtaisai</t>
  </si>
  <si>
    <t>42130000-9</t>
  </si>
  <si>
    <t>Konditerijos gaminiai</t>
  </si>
  <si>
    <t>15842300-5</t>
  </si>
  <si>
    <t>Specializuoti chemijos produktai</t>
  </si>
  <si>
    <t>24950000-8</t>
  </si>
  <si>
    <t>Valikliai ir poliravimo priemonės</t>
  </si>
  <si>
    <t>39800000-0</t>
  </si>
  <si>
    <t>Drabužių skalbimo ir džiovinimo mašinos</t>
  </si>
  <si>
    <t>39713200-5</t>
  </si>
  <si>
    <t>Susmulkinti akmenys, skalda, akmens milteliai, žvirgždas, žvyras, skalda, akmenų mišiniai, smėlio ir žvyro mišiniai ir kiti užpildai</t>
  </si>
  <si>
    <t>14212000-0</t>
  </si>
  <si>
    <t>Smėlis</t>
  </si>
  <si>
    <t>14211000-3</t>
  </si>
  <si>
    <t>Transporto paslaugos (išskyrus atliekų išvežimo transportą)</t>
  </si>
  <si>
    <t>60000000-8</t>
  </si>
  <si>
    <t>Konsultacinės paslaugos</t>
  </si>
  <si>
    <t>85312320-8</t>
  </si>
  <si>
    <t>Mediena</t>
  </si>
  <si>
    <t>03410000-7</t>
  </si>
  <si>
    <t>Automobilių stovėjimo aikštelių paslaugos</t>
  </si>
  <si>
    <t>98351100-9</t>
  </si>
  <si>
    <t>Autorių teisių konsultacinės paslaugos</t>
  </si>
  <si>
    <t>79121000-8</t>
  </si>
  <si>
    <t>Šaldytuvai</t>
  </si>
  <si>
    <t>39711130-9</t>
  </si>
  <si>
    <t>Mugių ir parodų organizavimo paslaugos</t>
  </si>
  <si>
    <t>79956000-0</t>
  </si>
  <si>
    <t>Buitiniai maisto gaminimo ar šildymo įrenginiai</t>
  </si>
  <si>
    <t>39721000-2</t>
  </si>
  <si>
    <t>Pūstuvai</t>
  </si>
  <si>
    <t>31158200-0</t>
  </si>
  <si>
    <t>Elektra</t>
  </si>
  <si>
    <t>09310000-5</t>
  </si>
  <si>
    <t>Viešasis atviras pirkimas</t>
  </si>
  <si>
    <t>III-IV ketv.</t>
  </si>
  <si>
    <t>Rašymo agentūrų paslaugos</t>
  </si>
  <si>
    <t>92312211-3</t>
  </si>
  <si>
    <t>Tualetinis popierius, nosinės, popieriniai rankšluosčiai ir servetėlės</t>
  </si>
  <si>
    <t>33760000-5</t>
  </si>
  <si>
    <t>Įrenginių remontas ir priežiūra</t>
  </si>
  <si>
    <t>45259000-7</t>
  </si>
  <si>
    <t>Suaugusiųjų ir kito mokymo paslaugos</t>
  </si>
  <si>
    <t>80400000-8</t>
  </si>
  <si>
    <t xml:space="preserve">(už pirkimų planavimą atsakingo asmens pareigos) 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</si>
</sst>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34">
    <font>
      <sz val="11"/>
      <color theme="1"/>
      <name val="Calibri"/>
      <charset val="186"/>
      <scheme val="minor"/>
    </font>
    <font>
      <sz val="11"/>
      <color theme="1"/>
      <name val="Times New Roman"/>
      <charset val="186"/>
    </font>
    <font>
      <b/>
      <sz val="12"/>
      <color theme="1"/>
      <name val="Times New Roman"/>
      <charset val="186"/>
    </font>
    <font>
      <b/>
      <i/>
      <sz val="14"/>
      <color theme="1"/>
      <name val="Times New Roman"/>
      <charset val="186"/>
    </font>
    <font>
      <i/>
      <sz val="12"/>
      <color theme="1"/>
      <name val="Times New Roman"/>
      <charset val="186"/>
    </font>
    <font>
      <sz val="12"/>
      <color rgb="FF000000"/>
      <name val="Times New Roman"/>
      <charset val="186"/>
    </font>
    <font>
      <i/>
      <sz val="10"/>
      <color rgb="FF000000"/>
      <name val="Times New Roman"/>
      <charset val="186"/>
    </font>
    <font>
      <i/>
      <sz val="12"/>
      <color rgb="FF000000"/>
      <name val="Times New Roman"/>
      <charset val="186"/>
    </font>
    <font>
      <sz val="12"/>
      <color theme="1"/>
      <name val="Times New Roman"/>
      <charset val="186"/>
    </font>
    <font>
      <sz val="11"/>
      <color rgb="FF000000"/>
      <name val="Times New Roman"/>
      <charset val="186"/>
    </font>
    <font>
      <sz val="8"/>
      <color theme="1"/>
      <name val="Times New Roman"/>
      <charset val="186"/>
    </font>
    <font>
      <sz val="11"/>
      <name val="Times New Roman"/>
      <charset val="186"/>
    </font>
    <font>
      <sz val="12"/>
      <name val="Times New Roman"/>
      <charset val="186"/>
    </font>
    <font>
      <i/>
      <sz val="11"/>
      <color theme="1"/>
      <name val="Times New Roman"/>
      <charset val="186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4" fillId="6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15" borderId="12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5" borderId="11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0" borderId="10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Border="1"/>
    <xf numFmtId="0" fontId="7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Z103"/>
  <sheetViews>
    <sheetView tabSelected="1" zoomScale="80" zoomScaleNormal="80" workbookViewId="0">
      <selection activeCell="J19" sqref="J19"/>
    </sheetView>
  </sheetViews>
  <sheetFormatPr defaultColWidth="9" defaultRowHeight="15"/>
  <cols>
    <col min="1" max="1" width="9" style="3"/>
    <col min="2" max="2" width="4.57142857142857" style="3" customWidth="1"/>
    <col min="3" max="3" width="29.7142857142857" style="3" customWidth="1"/>
    <col min="4" max="4" width="23.1428571428571" style="3" customWidth="1"/>
    <col min="5" max="5" width="9.14285714285714" style="3"/>
    <col min="6" max="6" width="21" style="3" customWidth="1"/>
    <col min="7" max="7" width="8.28571428571429" style="3" customWidth="1"/>
    <col min="8" max="8" width="17.7142857142857" style="3" customWidth="1"/>
    <col min="9" max="9" width="10.7142857142857" style="3" customWidth="1"/>
    <col min="10" max="10" width="21.8571428571429" style="3" customWidth="1"/>
    <col min="11" max="11" width="16.5714285714286" style="4" customWidth="1"/>
    <col min="12" max="12" width="16.4285714285714" style="3" customWidth="1"/>
    <col min="13" max="16384" width="9.14285714285714" style="3"/>
  </cols>
  <sheetData>
    <row r="1" ht="15.75" spans="2:14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8.75" spans="2:14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5.75" spans="2:14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5.75" spans="2:14">
      <c r="B4" s="8"/>
      <c r="C4" s="8"/>
      <c r="D4" s="8"/>
      <c r="E4" s="8"/>
      <c r="F4" s="8"/>
      <c r="G4" s="8"/>
      <c r="H4" s="8"/>
      <c r="I4" s="8"/>
      <c r="J4" s="8"/>
      <c r="K4" s="17" t="s">
        <v>1</v>
      </c>
      <c r="L4" s="17"/>
      <c r="M4" s="18"/>
      <c r="N4" s="18"/>
    </row>
    <row r="5" spans="2:12">
      <c r="B5" s="9"/>
      <c r="C5" s="9"/>
      <c r="D5" s="9"/>
      <c r="E5" s="9"/>
      <c r="F5" s="9"/>
      <c r="G5" s="9"/>
      <c r="H5" s="9"/>
      <c r="I5" s="9"/>
      <c r="J5" s="9"/>
      <c r="K5" s="19" t="s">
        <v>2</v>
      </c>
      <c r="L5" s="19"/>
    </row>
    <row r="6" ht="25" customHeight="1" spans="2:26">
      <c r="B6" s="10"/>
      <c r="K6" s="20" t="s">
        <v>3</v>
      </c>
      <c r="L6" s="2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2:12">
      <c r="B7" s="9"/>
      <c r="C7" s="11"/>
      <c r="K7" s="21"/>
      <c r="L7" s="21"/>
    </row>
    <row r="8" spans="2:12">
      <c r="B8" s="9"/>
      <c r="C8" s="11"/>
      <c r="K8" s="22" t="s">
        <v>4</v>
      </c>
      <c r="L8" s="22"/>
    </row>
    <row r="9" spans="2:12">
      <c r="B9" s="9"/>
      <c r="C9" s="11"/>
      <c r="K9" s="21" t="s">
        <v>5</v>
      </c>
      <c r="L9" s="21"/>
    </row>
    <row r="10" spans="2:12">
      <c r="B10" s="9"/>
      <c r="C10" s="11"/>
      <c r="K10" s="4" t="s">
        <v>6</v>
      </c>
      <c r="L10" s="4"/>
    </row>
    <row r="11" ht="9" customHeight="1" spans="2:2">
      <c r="B11" s="12"/>
    </row>
    <row r="12" ht="30" customHeight="1" spans="2:14">
      <c r="B12" s="13" t="s">
        <v>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3"/>
      <c r="N12" s="23"/>
    </row>
    <row r="13" ht="15.75" spans="2:14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ht="15.75" spans="2:14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ht="15.75" spans="2:2">
      <c r="B15" s="5"/>
    </row>
    <row r="16" ht="231" customHeight="1" spans="2:12">
      <c r="B16" s="15" t="s">
        <v>10</v>
      </c>
      <c r="C16" s="15" t="s">
        <v>11</v>
      </c>
      <c r="D16" s="15" t="s">
        <v>12</v>
      </c>
      <c r="E16" s="15" t="s">
        <v>13</v>
      </c>
      <c r="F16" s="15" t="s">
        <v>14</v>
      </c>
      <c r="G16" s="15" t="s">
        <v>15</v>
      </c>
      <c r="H16" s="15" t="s">
        <v>16</v>
      </c>
      <c r="I16" s="15" t="s">
        <v>17</v>
      </c>
      <c r="J16" s="15" t="s">
        <v>18</v>
      </c>
      <c r="K16" s="15" t="s">
        <v>19</v>
      </c>
      <c r="L16" s="15" t="s">
        <v>20</v>
      </c>
    </row>
    <row r="17" ht="47.25" spans="2:12">
      <c r="B17" s="16">
        <v>1</v>
      </c>
      <c r="C17" s="16" t="s">
        <v>21</v>
      </c>
      <c r="D17" s="16" t="s">
        <v>22</v>
      </c>
      <c r="E17" s="16">
        <v>4000</v>
      </c>
      <c r="F17" s="16" t="s">
        <v>23</v>
      </c>
      <c r="G17" s="16" t="s">
        <v>24</v>
      </c>
      <c r="H17" s="16" t="s">
        <v>25</v>
      </c>
      <c r="I17" s="16"/>
      <c r="J17" s="16" t="s">
        <v>26</v>
      </c>
      <c r="K17" s="16" t="s">
        <v>27</v>
      </c>
      <c r="L17" s="16" t="s">
        <v>28</v>
      </c>
    </row>
    <row r="18" ht="31.5" spans="2:12">
      <c r="B18" s="16">
        <v>2</v>
      </c>
      <c r="C18" s="16" t="s">
        <v>29</v>
      </c>
      <c r="D18" s="16" t="s">
        <v>30</v>
      </c>
      <c r="E18" s="16">
        <v>6000</v>
      </c>
      <c r="F18" s="16" t="s">
        <v>31</v>
      </c>
      <c r="G18" s="16" t="s">
        <v>24</v>
      </c>
      <c r="H18" s="16" t="s">
        <v>32</v>
      </c>
      <c r="I18" s="16"/>
      <c r="J18" s="16"/>
      <c r="K18" s="16" t="s">
        <v>27</v>
      </c>
      <c r="L18" s="16"/>
    </row>
    <row r="19" ht="31.5" spans="2:12">
      <c r="B19" s="16">
        <v>3</v>
      </c>
      <c r="C19" s="16" t="s">
        <v>33</v>
      </c>
      <c r="D19" s="16" t="s">
        <v>34</v>
      </c>
      <c r="E19" s="16">
        <v>3000</v>
      </c>
      <c r="F19" s="16" t="s">
        <v>31</v>
      </c>
      <c r="G19" s="16" t="s">
        <v>24</v>
      </c>
      <c r="H19" s="16" t="s">
        <v>35</v>
      </c>
      <c r="I19" s="16"/>
      <c r="J19" s="16"/>
      <c r="K19" s="16" t="s">
        <v>27</v>
      </c>
      <c r="L19" s="16"/>
    </row>
    <row r="20" ht="31.5" spans="2:12">
      <c r="B20" s="16">
        <v>4</v>
      </c>
      <c r="C20" s="16" t="s">
        <v>36</v>
      </c>
      <c r="D20" s="16" t="s">
        <v>37</v>
      </c>
      <c r="E20" s="16">
        <v>1000</v>
      </c>
      <c r="F20" s="16" t="s">
        <v>31</v>
      </c>
      <c r="G20" s="16" t="s">
        <v>24</v>
      </c>
      <c r="H20" s="16" t="s">
        <v>35</v>
      </c>
      <c r="I20" s="16"/>
      <c r="J20" s="16"/>
      <c r="K20" s="16" t="s">
        <v>27</v>
      </c>
      <c r="L20" s="16"/>
    </row>
    <row r="21" ht="31.5" spans="2:12">
      <c r="B21" s="16">
        <v>5</v>
      </c>
      <c r="C21" s="16" t="s">
        <v>38</v>
      </c>
      <c r="D21" s="16" t="s">
        <v>39</v>
      </c>
      <c r="E21" s="16">
        <v>1500</v>
      </c>
      <c r="F21" s="16" t="s">
        <v>31</v>
      </c>
      <c r="G21" s="16" t="s">
        <v>24</v>
      </c>
      <c r="H21" s="16" t="s">
        <v>35</v>
      </c>
      <c r="I21" s="16"/>
      <c r="J21" s="16"/>
      <c r="K21" s="16" t="s">
        <v>27</v>
      </c>
      <c r="L21" s="16"/>
    </row>
    <row r="22" ht="31.5" spans="2:12">
      <c r="B22" s="16">
        <v>6</v>
      </c>
      <c r="C22" s="16" t="s">
        <v>40</v>
      </c>
      <c r="D22" s="16" t="s">
        <v>41</v>
      </c>
      <c r="E22" s="16">
        <v>500</v>
      </c>
      <c r="F22" s="16" t="s">
        <v>31</v>
      </c>
      <c r="G22" s="16" t="s">
        <v>24</v>
      </c>
      <c r="H22" s="16" t="s">
        <v>35</v>
      </c>
      <c r="I22" s="16"/>
      <c r="J22" s="16"/>
      <c r="K22" s="16" t="s">
        <v>27</v>
      </c>
      <c r="L22" s="16"/>
    </row>
    <row r="23" ht="31.5" spans="2:12">
      <c r="B23" s="16">
        <v>7</v>
      </c>
      <c r="C23" s="16" t="s">
        <v>42</v>
      </c>
      <c r="D23" s="16" t="s">
        <v>43</v>
      </c>
      <c r="E23" s="16">
        <v>100</v>
      </c>
      <c r="F23" s="16" t="s">
        <v>31</v>
      </c>
      <c r="G23" s="16" t="s">
        <v>24</v>
      </c>
      <c r="H23" s="16" t="s">
        <v>35</v>
      </c>
      <c r="I23" s="16"/>
      <c r="J23" s="16"/>
      <c r="K23" s="16" t="s">
        <v>27</v>
      </c>
      <c r="L23" s="16"/>
    </row>
    <row r="24" ht="31.5" spans="2:12">
      <c r="B24" s="16">
        <v>8</v>
      </c>
      <c r="C24" s="16" t="s">
        <v>44</v>
      </c>
      <c r="D24" s="16" t="s">
        <v>45</v>
      </c>
      <c r="E24" s="16">
        <f>100+400+300</f>
        <v>800</v>
      </c>
      <c r="F24" s="16" t="s">
        <v>31</v>
      </c>
      <c r="G24" s="16" t="s">
        <v>24</v>
      </c>
      <c r="H24" s="16" t="s">
        <v>35</v>
      </c>
      <c r="I24" s="16"/>
      <c r="J24" s="16"/>
      <c r="K24" s="16" t="s">
        <v>27</v>
      </c>
      <c r="L24" s="16"/>
    </row>
    <row r="25" ht="31.5" spans="2:12">
      <c r="B25" s="16">
        <v>9</v>
      </c>
      <c r="C25" s="16" t="s">
        <v>46</v>
      </c>
      <c r="D25" s="16" t="s">
        <v>47</v>
      </c>
      <c r="E25" s="16">
        <v>7000</v>
      </c>
      <c r="F25" s="16" t="s">
        <v>31</v>
      </c>
      <c r="G25" s="16" t="s">
        <v>24</v>
      </c>
      <c r="H25" s="16" t="s">
        <v>35</v>
      </c>
      <c r="I25" s="16"/>
      <c r="J25" s="16"/>
      <c r="K25" s="16" t="s">
        <v>27</v>
      </c>
      <c r="L25" s="16"/>
    </row>
    <row r="26" ht="31.5" spans="2:12">
      <c r="B26" s="16">
        <v>10</v>
      </c>
      <c r="C26" s="16" t="s">
        <v>48</v>
      </c>
      <c r="D26" s="16" t="s">
        <v>49</v>
      </c>
      <c r="E26" s="16">
        <v>10000</v>
      </c>
      <c r="F26" s="16" t="s">
        <v>31</v>
      </c>
      <c r="G26" s="16" t="s">
        <v>24</v>
      </c>
      <c r="H26" s="16" t="s">
        <v>35</v>
      </c>
      <c r="I26" s="16"/>
      <c r="J26" s="16"/>
      <c r="K26" s="16" t="s">
        <v>27</v>
      </c>
      <c r="L26" s="16"/>
    </row>
    <row r="27" ht="31.5" spans="2:12">
      <c r="B27" s="16">
        <v>11</v>
      </c>
      <c r="C27" s="16" t="s">
        <v>50</v>
      </c>
      <c r="D27" s="16" t="s">
        <v>51</v>
      </c>
      <c r="E27" s="16">
        <v>7000</v>
      </c>
      <c r="F27" s="16" t="s">
        <v>31</v>
      </c>
      <c r="G27" s="16" t="s">
        <v>24</v>
      </c>
      <c r="H27" s="16" t="s">
        <v>35</v>
      </c>
      <c r="I27" s="16"/>
      <c r="J27" s="16"/>
      <c r="K27" s="16" t="s">
        <v>27</v>
      </c>
      <c r="L27" s="16"/>
    </row>
    <row r="28" ht="31.5" spans="2:12">
      <c r="B28" s="16">
        <v>12</v>
      </c>
      <c r="C28" s="16" t="s">
        <v>52</v>
      </c>
      <c r="D28" s="16" t="s">
        <v>53</v>
      </c>
      <c r="E28" s="16">
        <v>4000</v>
      </c>
      <c r="F28" s="16" t="s">
        <v>31</v>
      </c>
      <c r="G28" s="16" t="s">
        <v>24</v>
      </c>
      <c r="H28" s="16" t="s">
        <v>35</v>
      </c>
      <c r="I28" s="16"/>
      <c r="J28" s="16"/>
      <c r="K28" s="16" t="s">
        <v>27</v>
      </c>
      <c r="L28" s="16"/>
    </row>
    <row r="29" ht="31.5" spans="2:12">
      <c r="B29" s="16">
        <v>13</v>
      </c>
      <c r="C29" s="16" t="s">
        <v>54</v>
      </c>
      <c r="D29" s="16" t="s">
        <v>55</v>
      </c>
      <c r="E29" s="16">
        <v>17500</v>
      </c>
      <c r="F29" s="16" t="s">
        <v>31</v>
      </c>
      <c r="G29" s="16" t="s">
        <v>24</v>
      </c>
      <c r="H29" s="16" t="s">
        <v>35</v>
      </c>
      <c r="I29" s="16"/>
      <c r="J29" s="16"/>
      <c r="K29" s="16" t="s">
        <v>27</v>
      </c>
      <c r="L29" s="16"/>
    </row>
    <row r="30" ht="31.5" spans="2:12">
      <c r="B30" s="16">
        <v>14</v>
      </c>
      <c r="C30" s="16" t="s">
        <v>56</v>
      </c>
      <c r="D30" s="16" t="s">
        <v>57</v>
      </c>
      <c r="E30" s="16">
        <v>25500</v>
      </c>
      <c r="F30" s="16" t="s">
        <v>31</v>
      </c>
      <c r="G30" s="16" t="s">
        <v>24</v>
      </c>
      <c r="H30" s="16" t="s">
        <v>35</v>
      </c>
      <c r="I30" s="16"/>
      <c r="J30" s="16"/>
      <c r="K30" s="16" t="s">
        <v>27</v>
      </c>
      <c r="L30" s="16"/>
    </row>
    <row r="31" ht="31.5" spans="2:12">
      <c r="B31" s="16">
        <v>15</v>
      </c>
      <c r="C31" s="16" t="s">
        <v>58</v>
      </c>
      <c r="D31" s="16" t="s">
        <v>59</v>
      </c>
      <c r="E31" s="16">
        <v>8000</v>
      </c>
      <c r="F31" s="16" t="s">
        <v>31</v>
      </c>
      <c r="G31" s="16" t="s">
        <v>24</v>
      </c>
      <c r="H31" s="16" t="s">
        <v>35</v>
      </c>
      <c r="I31" s="16"/>
      <c r="J31" s="16"/>
      <c r="K31" s="16" t="s">
        <v>27</v>
      </c>
      <c r="L31" s="16"/>
    </row>
    <row r="32" ht="31.5" spans="2:12">
      <c r="B32" s="16">
        <v>16</v>
      </c>
      <c r="C32" s="16" t="s">
        <v>60</v>
      </c>
      <c r="D32" s="16" t="s">
        <v>61</v>
      </c>
      <c r="E32" s="16">
        <v>3500</v>
      </c>
      <c r="F32" s="16" t="s">
        <v>31</v>
      </c>
      <c r="G32" s="16" t="s">
        <v>24</v>
      </c>
      <c r="H32" s="16" t="s">
        <v>35</v>
      </c>
      <c r="I32" s="16"/>
      <c r="J32" s="16"/>
      <c r="K32" s="16" t="s">
        <v>27</v>
      </c>
      <c r="L32" s="16"/>
    </row>
    <row r="33" ht="47.25" spans="2:12">
      <c r="B33" s="16">
        <v>17</v>
      </c>
      <c r="C33" s="16" t="s">
        <v>62</v>
      </c>
      <c r="D33" s="16" t="s">
        <v>63</v>
      </c>
      <c r="E33" s="16">
        <v>1300</v>
      </c>
      <c r="F33" s="16" t="s">
        <v>31</v>
      </c>
      <c r="G33" s="16" t="s">
        <v>24</v>
      </c>
      <c r="H33" s="16" t="s">
        <v>35</v>
      </c>
      <c r="I33" s="16"/>
      <c r="J33" s="16"/>
      <c r="K33" s="16" t="s">
        <v>27</v>
      </c>
      <c r="L33" s="16"/>
    </row>
    <row r="34" ht="31.5" spans="2:12">
      <c r="B34" s="16">
        <v>18</v>
      </c>
      <c r="C34" s="16" t="s">
        <v>64</v>
      </c>
      <c r="D34" s="16" t="s">
        <v>65</v>
      </c>
      <c r="E34" s="16">
        <v>4000</v>
      </c>
      <c r="F34" s="16" t="s">
        <v>31</v>
      </c>
      <c r="G34" s="16" t="s">
        <v>24</v>
      </c>
      <c r="H34" s="16" t="s">
        <v>35</v>
      </c>
      <c r="I34" s="16"/>
      <c r="J34" s="16"/>
      <c r="K34" s="16" t="s">
        <v>27</v>
      </c>
      <c r="L34" s="16"/>
    </row>
    <row r="35" ht="31.5" spans="2:12">
      <c r="B35" s="16">
        <v>19</v>
      </c>
      <c r="C35" s="16" t="s">
        <v>66</v>
      </c>
      <c r="D35" s="16" t="s">
        <v>67</v>
      </c>
      <c r="E35" s="16">
        <v>1500</v>
      </c>
      <c r="F35" s="16" t="s">
        <v>31</v>
      </c>
      <c r="G35" s="16" t="s">
        <v>24</v>
      </c>
      <c r="H35" s="16" t="s">
        <v>35</v>
      </c>
      <c r="I35" s="16"/>
      <c r="J35" s="16"/>
      <c r="K35" s="16" t="s">
        <v>27</v>
      </c>
      <c r="L35" s="16"/>
    </row>
    <row r="36" ht="31.5" spans="2:12">
      <c r="B36" s="16">
        <v>20</v>
      </c>
      <c r="C36" s="16" t="s">
        <v>68</v>
      </c>
      <c r="D36" s="16" t="s">
        <v>69</v>
      </c>
      <c r="E36" s="16">
        <v>600</v>
      </c>
      <c r="F36" s="16" t="s">
        <v>31</v>
      </c>
      <c r="G36" s="16" t="s">
        <v>24</v>
      </c>
      <c r="H36" s="16" t="s">
        <v>35</v>
      </c>
      <c r="I36" s="16"/>
      <c r="J36" s="16"/>
      <c r="K36" s="16" t="s">
        <v>27</v>
      </c>
      <c r="L36" s="16"/>
    </row>
    <row r="37" ht="31.5" spans="2:12">
      <c r="B37" s="16">
        <v>21</v>
      </c>
      <c r="C37" s="16" t="s">
        <v>70</v>
      </c>
      <c r="D37" s="16" t="s">
        <v>71</v>
      </c>
      <c r="E37" s="16">
        <v>100</v>
      </c>
      <c r="F37" s="16" t="s">
        <v>31</v>
      </c>
      <c r="G37" s="16" t="s">
        <v>24</v>
      </c>
      <c r="H37" s="16" t="s">
        <v>35</v>
      </c>
      <c r="I37" s="16"/>
      <c r="J37" s="16"/>
      <c r="K37" s="16" t="s">
        <v>27</v>
      </c>
      <c r="L37" s="16"/>
    </row>
    <row r="38" ht="31.5" spans="2:12">
      <c r="B38" s="16">
        <v>22</v>
      </c>
      <c r="C38" s="16" t="s">
        <v>72</v>
      </c>
      <c r="D38" s="16" t="s">
        <v>73</v>
      </c>
      <c r="E38" s="16">
        <v>2000</v>
      </c>
      <c r="F38" s="16" t="s">
        <v>31</v>
      </c>
      <c r="G38" s="16" t="s">
        <v>24</v>
      </c>
      <c r="H38" s="16" t="s">
        <v>35</v>
      </c>
      <c r="I38" s="16"/>
      <c r="J38" s="16"/>
      <c r="K38" s="16" t="s">
        <v>27</v>
      </c>
      <c r="L38" s="16"/>
    </row>
    <row r="39" ht="31.5" spans="2:12">
      <c r="B39" s="16">
        <v>23</v>
      </c>
      <c r="C39" s="16" t="s">
        <v>74</v>
      </c>
      <c r="D39" s="16" t="s">
        <v>75</v>
      </c>
      <c r="E39" s="16">
        <v>1700</v>
      </c>
      <c r="F39" s="16" t="s">
        <v>31</v>
      </c>
      <c r="G39" s="16" t="s">
        <v>24</v>
      </c>
      <c r="H39" s="16" t="s">
        <v>35</v>
      </c>
      <c r="I39" s="16"/>
      <c r="J39" s="16"/>
      <c r="K39" s="24" t="s">
        <v>27</v>
      </c>
      <c r="L39" s="16"/>
    </row>
    <row r="40" ht="31.5" spans="2:12">
      <c r="B40" s="16">
        <v>24</v>
      </c>
      <c r="C40" s="16" t="s">
        <v>76</v>
      </c>
      <c r="D40" s="16" t="s">
        <v>77</v>
      </c>
      <c r="E40" s="16">
        <v>1000</v>
      </c>
      <c r="F40" s="16" t="s">
        <v>31</v>
      </c>
      <c r="G40" s="16" t="s">
        <v>24</v>
      </c>
      <c r="H40" s="16" t="s">
        <v>35</v>
      </c>
      <c r="I40" s="16"/>
      <c r="J40" s="16"/>
      <c r="K40" s="24" t="s">
        <v>27</v>
      </c>
      <c r="L40" s="16"/>
    </row>
    <row r="41" ht="31.5" spans="2:12">
      <c r="B41" s="16">
        <v>25</v>
      </c>
      <c r="C41" s="16" t="s">
        <v>78</v>
      </c>
      <c r="D41" s="16" t="s">
        <v>79</v>
      </c>
      <c r="E41" s="16">
        <v>5000</v>
      </c>
      <c r="F41" s="16" t="s">
        <v>31</v>
      </c>
      <c r="G41" s="16" t="s">
        <v>24</v>
      </c>
      <c r="H41" s="16" t="s">
        <v>35</v>
      </c>
      <c r="I41" s="16"/>
      <c r="J41" s="16"/>
      <c r="K41" s="24" t="s">
        <v>27</v>
      </c>
      <c r="L41" s="16"/>
    </row>
    <row r="42" ht="31.5" spans="2:12">
      <c r="B42" s="16">
        <v>26</v>
      </c>
      <c r="C42" s="16" t="s">
        <v>80</v>
      </c>
      <c r="D42" s="16" t="s">
        <v>81</v>
      </c>
      <c r="E42" s="16">
        <v>25000</v>
      </c>
      <c r="F42" s="16" t="s">
        <v>31</v>
      </c>
      <c r="G42" s="16" t="s">
        <v>24</v>
      </c>
      <c r="H42" s="16" t="s">
        <v>35</v>
      </c>
      <c r="I42" s="16"/>
      <c r="J42" s="16"/>
      <c r="K42" s="24" t="s">
        <v>27</v>
      </c>
      <c r="L42" s="16"/>
    </row>
    <row r="43" ht="31.5" spans="2:12">
      <c r="B43" s="16">
        <v>27</v>
      </c>
      <c r="C43" s="16" t="s">
        <v>82</v>
      </c>
      <c r="D43" s="16" t="s">
        <v>83</v>
      </c>
      <c r="E43" s="16">
        <v>2000</v>
      </c>
      <c r="F43" s="16" t="s">
        <v>31</v>
      </c>
      <c r="G43" s="16" t="s">
        <v>24</v>
      </c>
      <c r="H43" s="16" t="s">
        <v>35</v>
      </c>
      <c r="I43" s="16"/>
      <c r="J43" s="16"/>
      <c r="K43" s="24" t="s">
        <v>27</v>
      </c>
      <c r="L43" s="16"/>
    </row>
    <row r="44" ht="31.5" spans="2:12">
      <c r="B44" s="16">
        <v>28</v>
      </c>
      <c r="C44" s="16" t="s">
        <v>84</v>
      </c>
      <c r="D44" s="16" t="s">
        <v>85</v>
      </c>
      <c r="E44" s="16">
        <v>17000</v>
      </c>
      <c r="F44" s="16" t="s">
        <v>31</v>
      </c>
      <c r="G44" s="16" t="s">
        <v>24</v>
      </c>
      <c r="H44" s="16" t="s">
        <v>35</v>
      </c>
      <c r="I44" s="16"/>
      <c r="J44" s="16"/>
      <c r="K44" s="24" t="s">
        <v>27</v>
      </c>
      <c r="L44" s="16"/>
    </row>
    <row r="45" ht="31.5" spans="2:12">
      <c r="B45" s="16">
        <v>29</v>
      </c>
      <c r="C45" s="16" t="s">
        <v>86</v>
      </c>
      <c r="D45" s="16" t="s">
        <v>87</v>
      </c>
      <c r="E45" s="16">
        <v>1500</v>
      </c>
      <c r="F45" s="16" t="s">
        <v>31</v>
      </c>
      <c r="G45" s="16" t="s">
        <v>24</v>
      </c>
      <c r="H45" s="16" t="s">
        <v>35</v>
      </c>
      <c r="I45" s="16"/>
      <c r="J45" s="16"/>
      <c r="K45" s="24" t="s">
        <v>27</v>
      </c>
      <c r="L45" s="16"/>
    </row>
    <row r="46" ht="31.5" spans="2:12">
      <c r="B46" s="16">
        <v>30</v>
      </c>
      <c r="C46" s="16" t="s">
        <v>88</v>
      </c>
      <c r="D46" s="16" t="s">
        <v>89</v>
      </c>
      <c r="E46" s="16">
        <v>1200</v>
      </c>
      <c r="F46" s="16" t="s">
        <v>31</v>
      </c>
      <c r="G46" s="16" t="s">
        <v>24</v>
      </c>
      <c r="H46" s="16" t="s">
        <v>35</v>
      </c>
      <c r="I46" s="16"/>
      <c r="J46" s="16"/>
      <c r="K46" s="24" t="s">
        <v>27</v>
      </c>
      <c r="L46" s="16"/>
    </row>
    <row r="47" ht="31.5" spans="2:12">
      <c r="B47" s="16">
        <v>31</v>
      </c>
      <c r="C47" s="16" t="s">
        <v>90</v>
      </c>
      <c r="D47" s="16" t="s">
        <v>91</v>
      </c>
      <c r="E47" s="16">
        <v>500</v>
      </c>
      <c r="F47" s="16" t="s">
        <v>31</v>
      </c>
      <c r="G47" s="16" t="s">
        <v>24</v>
      </c>
      <c r="H47" s="16" t="s">
        <v>35</v>
      </c>
      <c r="I47" s="16"/>
      <c r="J47" s="16"/>
      <c r="K47" s="24" t="s">
        <v>27</v>
      </c>
      <c r="L47" s="16"/>
    </row>
    <row r="48" ht="31.5" spans="2:12">
      <c r="B48" s="16">
        <v>32</v>
      </c>
      <c r="C48" s="16" t="s">
        <v>92</v>
      </c>
      <c r="D48" s="16" t="s">
        <v>93</v>
      </c>
      <c r="E48" s="16">
        <v>500</v>
      </c>
      <c r="F48" s="16" t="s">
        <v>31</v>
      </c>
      <c r="G48" s="16" t="s">
        <v>24</v>
      </c>
      <c r="H48" s="16" t="s">
        <v>35</v>
      </c>
      <c r="I48" s="16"/>
      <c r="J48" s="16"/>
      <c r="K48" s="24" t="s">
        <v>27</v>
      </c>
      <c r="L48" s="16"/>
    </row>
    <row r="49" ht="31.5" spans="2:12">
      <c r="B49" s="16">
        <v>33</v>
      </c>
      <c r="C49" s="16" t="s">
        <v>94</v>
      </c>
      <c r="D49" s="16" t="s">
        <v>95</v>
      </c>
      <c r="E49" s="16">
        <v>5000</v>
      </c>
      <c r="F49" s="16" t="s">
        <v>31</v>
      </c>
      <c r="G49" s="16" t="s">
        <v>24</v>
      </c>
      <c r="H49" s="16" t="s">
        <v>35</v>
      </c>
      <c r="I49" s="16"/>
      <c r="J49" s="16"/>
      <c r="K49" s="24" t="s">
        <v>27</v>
      </c>
      <c r="L49" s="16"/>
    </row>
    <row r="50" ht="31.5" spans="2:12">
      <c r="B50" s="16">
        <v>34</v>
      </c>
      <c r="C50" s="16" t="s">
        <v>96</v>
      </c>
      <c r="D50" s="16" t="s">
        <v>97</v>
      </c>
      <c r="E50" s="16">
        <f>1000+2000</f>
        <v>3000</v>
      </c>
      <c r="F50" s="16" t="s">
        <v>31</v>
      </c>
      <c r="G50" s="16" t="s">
        <v>24</v>
      </c>
      <c r="H50" s="16" t="s">
        <v>35</v>
      </c>
      <c r="I50" s="16"/>
      <c r="J50" s="16"/>
      <c r="K50" s="24" t="s">
        <v>27</v>
      </c>
      <c r="L50" s="16"/>
    </row>
    <row r="51" ht="31.5" spans="2:12">
      <c r="B51" s="16">
        <v>35</v>
      </c>
      <c r="C51" s="16" t="s">
        <v>98</v>
      </c>
      <c r="D51" s="16" t="s">
        <v>99</v>
      </c>
      <c r="E51" s="16">
        <v>500</v>
      </c>
      <c r="F51" s="16" t="s">
        <v>31</v>
      </c>
      <c r="G51" s="16" t="s">
        <v>24</v>
      </c>
      <c r="H51" s="16" t="s">
        <v>35</v>
      </c>
      <c r="I51" s="16"/>
      <c r="J51" s="16"/>
      <c r="K51" s="24" t="s">
        <v>27</v>
      </c>
      <c r="L51" s="16"/>
    </row>
    <row r="52" ht="31.5" spans="2:12">
      <c r="B52" s="16">
        <v>36</v>
      </c>
      <c r="C52" s="16" t="s">
        <v>100</v>
      </c>
      <c r="D52" s="16" t="s">
        <v>101</v>
      </c>
      <c r="E52" s="16">
        <v>500</v>
      </c>
      <c r="F52" s="16" t="s">
        <v>31</v>
      </c>
      <c r="G52" s="16" t="s">
        <v>24</v>
      </c>
      <c r="H52" s="16" t="s">
        <v>35</v>
      </c>
      <c r="I52" s="16"/>
      <c r="J52" s="16"/>
      <c r="K52" s="24" t="s">
        <v>27</v>
      </c>
      <c r="L52" s="16"/>
    </row>
    <row r="53" ht="31.5" spans="2:12">
      <c r="B53" s="16">
        <v>37</v>
      </c>
      <c r="C53" s="16" t="s">
        <v>102</v>
      </c>
      <c r="D53" s="16" t="s">
        <v>103</v>
      </c>
      <c r="E53" s="16">
        <v>300</v>
      </c>
      <c r="F53" s="16" t="s">
        <v>31</v>
      </c>
      <c r="G53" s="16" t="s">
        <v>24</v>
      </c>
      <c r="H53" s="16" t="s">
        <v>35</v>
      </c>
      <c r="I53" s="16"/>
      <c r="J53" s="16"/>
      <c r="K53" s="24" t="s">
        <v>27</v>
      </c>
      <c r="L53" s="16"/>
    </row>
    <row r="54" ht="31.5" spans="2:12">
      <c r="B54" s="16">
        <v>38</v>
      </c>
      <c r="C54" s="16" t="s">
        <v>104</v>
      </c>
      <c r="D54" s="16" t="s">
        <v>105</v>
      </c>
      <c r="E54" s="16">
        <v>4000</v>
      </c>
      <c r="F54" s="16" t="s">
        <v>31</v>
      </c>
      <c r="G54" s="16" t="s">
        <v>24</v>
      </c>
      <c r="H54" s="16" t="s">
        <v>35</v>
      </c>
      <c r="I54" s="16"/>
      <c r="J54" s="16"/>
      <c r="K54" s="24" t="s">
        <v>27</v>
      </c>
      <c r="L54" s="16"/>
    </row>
    <row r="55" ht="31.5" spans="2:12">
      <c r="B55" s="16">
        <v>39</v>
      </c>
      <c r="C55" s="16" t="s">
        <v>106</v>
      </c>
      <c r="D55" s="16" t="s">
        <v>107</v>
      </c>
      <c r="E55" s="16">
        <v>1500</v>
      </c>
      <c r="F55" s="16" t="s">
        <v>31</v>
      </c>
      <c r="G55" s="16" t="s">
        <v>24</v>
      </c>
      <c r="H55" s="16" t="s">
        <v>35</v>
      </c>
      <c r="I55" s="16"/>
      <c r="J55" s="16"/>
      <c r="K55" s="24" t="s">
        <v>27</v>
      </c>
      <c r="L55" s="16"/>
    </row>
    <row r="56" ht="31.5" spans="2:12">
      <c r="B56" s="16">
        <v>40</v>
      </c>
      <c r="C56" s="16" t="s">
        <v>108</v>
      </c>
      <c r="D56" s="16" t="s">
        <v>109</v>
      </c>
      <c r="E56" s="16">
        <v>1500</v>
      </c>
      <c r="F56" s="16" t="s">
        <v>31</v>
      </c>
      <c r="G56" s="16" t="s">
        <v>24</v>
      </c>
      <c r="H56" s="16" t="s">
        <v>35</v>
      </c>
      <c r="I56" s="16"/>
      <c r="J56" s="16"/>
      <c r="K56" s="24" t="s">
        <v>27</v>
      </c>
      <c r="L56" s="16"/>
    </row>
    <row r="57" ht="31.5" spans="2:12">
      <c r="B57" s="16">
        <v>41</v>
      </c>
      <c r="C57" s="16" t="s">
        <v>110</v>
      </c>
      <c r="D57" s="16" t="s">
        <v>111</v>
      </c>
      <c r="E57" s="16">
        <v>500</v>
      </c>
      <c r="F57" s="16" t="s">
        <v>31</v>
      </c>
      <c r="G57" s="16" t="s">
        <v>24</v>
      </c>
      <c r="H57" s="16" t="s">
        <v>35</v>
      </c>
      <c r="I57" s="16"/>
      <c r="J57" s="16"/>
      <c r="K57" s="24" t="s">
        <v>27</v>
      </c>
      <c r="L57" s="16"/>
    </row>
    <row r="58" ht="31.5" spans="2:12">
      <c r="B58" s="16">
        <v>42</v>
      </c>
      <c r="C58" s="16" t="s">
        <v>112</v>
      </c>
      <c r="D58" s="16" t="s">
        <v>113</v>
      </c>
      <c r="E58" s="16">
        <v>5000</v>
      </c>
      <c r="F58" s="16" t="s">
        <v>31</v>
      </c>
      <c r="G58" s="16" t="s">
        <v>24</v>
      </c>
      <c r="H58" s="16" t="s">
        <v>35</v>
      </c>
      <c r="I58" s="16"/>
      <c r="J58" s="16"/>
      <c r="K58" s="24" t="s">
        <v>27</v>
      </c>
      <c r="L58" s="16"/>
    </row>
    <row r="59" ht="31.5" spans="2:12">
      <c r="B59" s="16">
        <v>43</v>
      </c>
      <c r="C59" s="16" t="s">
        <v>114</v>
      </c>
      <c r="D59" s="16" t="s">
        <v>115</v>
      </c>
      <c r="E59" s="16">
        <v>1000</v>
      </c>
      <c r="F59" s="16" t="s">
        <v>31</v>
      </c>
      <c r="G59" s="16" t="s">
        <v>24</v>
      </c>
      <c r="H59" s="16" t="s">
        <v>35</v>
      </c>
      <c r="I59" s="16"/>
      <c r="J59" s="16"/>
      <c r="K59" s="24" t="s">
        <v>27</v>
      </c>
      <c r="L59" s="16"/>
    </row>
    <row r="60" ht="31.5" spans="2:12">
      <c r="B60" s="16">
        <v>44</v>
      </c>
      <c r="C60" s="16" t="s">
        <v>116</v>
      </c>
      <c r="D60" s="16" t="s">
        <v>117</v>
      </c>
      <c r="E60" s="16">
        <v>5000</v>
      </c>
      <c r="F60" s="16" t="s">
        <v>31</v>
      </c>
      <c r="G60" s="16" t="s">
        <v>24</v>
      </c>
      <c r="H60" s="16" t="s">
        <v>35</v>
      </c>
      <c r="I60" s="16"/>
      <c r="J60" s="16"/>
      <c r="K60" s="24" t="s">
        <v>27</v>
      </c>
      <c r="L60" s="16"/>
    </row>
    <row r="61" ht="31.5" spans="2:12">
      <c r="B61" s="16">
        <v>45</v>
      </c>
      <c r="C61" s="16" t="s">
        <v>118</v>
      </c>
      <c r="D61" s="16" t="s">
        <v>119</v>
      </c>
      <c r="E61" s="16">
        <v>7300</v>
      </c>
      <c r="F61" s="16" t="s">
        <v>31</v>
      </c>
      <c r="G61" s="16" t="s">
        <v>24</v>
      </c>
      <c r="H61" s="16" t="s">
        <v>35</v>
      </c>
      <c r="I61" s="16"/>
      <c r="J61" s="16"/>
      <c r="K61" s="24" t="s">
        <v>27</v>
      </c>
      <c r="L61" s="16"/>
    </row>
    <row r="62" ht="31.5" spans="2:12">
      <c r="B62" s="16">
        <v>46</v>
      </c>
      <c r="C62" s="16" t="s">
        <v>120</v>
      </c>
      <c r="D62" s="16" t="s">
        <v>121</v>
      </c>
      <c r="E62" s="16">
        <v>200</v>
      </c>
      <c r="F62" s="16" t="s">
        <v>31</v>
      </c>
      <c r="G62" s="16" t="s">
        <v>24</v>
      </c>
      <c r="H62" s="16" t="s">
        <v>35</v>
      </c>
      <c r="I62" s="16"/>
      <c r="J62" s="16"/>
      <c r="K62" s="24" t="s">
        <v>27</v>
      </c>
      <c r="L62" s="16"/>
    </row>
    <row r="63" ht="31.5" spans="2:12">
      <c r="B63" s="16">
        <v>47</v>
      </c>
      <c r="C63" s="16" t="s">
        <v>122</v>
      </c>
      <c r="D63" s="16" t="s">
        <v>123</v>
      </c>
      <c r="E63" s="16">
        <v>400</v>
      </c>
      <c r="F63" s="16" t="s">
        <v>31</v>
      </c>
      <c r="G63" s="16" t="s">
        <v>24</v>
      </c>
      <c r="H63" s="16" t="s">
        <v>35</v>
      </c>
      <c r="I63" s="16"/>
      <c r="J63" s="16"/>
      <c r="K63" s="24" t="s">
        <v>27</v>
      </c>
      <c r="L63" s="16"/>
    </row>
    <row r="64" ht="31.5" spans="2:12">
      <c r="B64" s="16">
        <v>48</v>
      </c>
      <c r="C64" s="16" t="s">
        <v>124</v>
      </c>
      <c r="D64" s="16" t="s">
        <v>125</v>
      </c>
      <c r="E64" s="16">
        <v>10000</v>
      </c>
      <c r="F64" s="16" t="s">
        <v>31</v>
      </c>
      <c r="G64" s="16" t="s">
        <v>126</v>
      </c>
      <c r="H64" s="16" t="s">
        <v>35</v>
      </c>
      <c r="I64" s="16"/>
      <c r="J64" s="16"/>
      <c r="K64" s="24" t="s">
        <v>127</v>
      </c>
      <c r="L64" s="16"/>
    </row>
    <row r="65" ht="31.5" spans="2:12">
      <c r="B65" s="16">
        <v>49</v>
      </c>
      <c r="C65" s="16" t="s">
        <v>128</v>
      </c>
      <c r="D65" s="16" t="s">
        <v>129</v>
      </c>
      <c r="E65" s="16">
        <v>50</v>
      </c>
      <c r="F65" s="16" t="s">
        <v>31</v>
      </c>
      <c r="G65" s="16" t="s">
        <v>126</v>
      </c>
      <c r="H65" s="16" t="s">
        <v>35</v>
      </c>
      <c r="I65" s="16"/>
      <c r="J65" s="16"/>
      <c r="K65" s="24" t="s">
        <v>27</v>
      </c>
      <c r="L65" s="16"/>
    </row>
    <row r="66" ht="31.5" spans="2:12">
      <c r="B66" s="16">
        <v>50</v>
      </c>
      <c r="C66" s="16" t="s">
        <v>130</v>
      </c>
      <c r="D66" s="16" t="s">
        <v>131</v>
      </c>
      <c r="E66" s="16">
        <v>500</v>
      </c>
      <c r="F66" s="16" t="s">
        <v>31</v>
      </c>
      <c r="G66" s="16" t="s">
        <v>126</v>
      </c>
      <c r="H66" s="16" t="s">
        <v>35</v>
      </c>
      <c r="I66" s="16"/>
      <c r="J66" s="16"/>
      <c r="K66" s="24" t="s">
        <v>27</v>
      </c>
      <c r="L66" s="16"/>
    </row>
    <row r="67" ht="31.5" spans="2:12">
      <c r="B67" s="16">
        <v>51</v>
      </c>
      <c r="C67" s="16" t="s">
        <v>132</v>
      </c>
      <c r="D67" s="16" t="s">
        <v>133</v>
      </c>
      <c r="E67" s="16">
        <v>100</v>
      </c>
      <c r="F67" s="16" t="s">
        <v>31</v>
      </c>
      <c r="G67" s="16" t="s">
        <v>126</v>
      </c>
      <c r="H67" s="16" t="s">
        <v>35</v>
      </c>
      <c r="I67" s="16"/>
      <c r="J67" s="16"/>
      <c r="K67" s="24" t="s">
        <v>27</v>
      </c>
      <c r="L67" s="16"/>
    </row>
    <row r="68" s="1" customFormat="1" ht="31.5" spans="2:12">
      <c r="B68" s="16">
        <v>52</v>
      </c>
      <c r="C68" s="16" t="s">
        <v>134</v>
      </c>
      <c r="D68" s="14" t="s">
        <v>135</v>
      </c>
      <c r="E68" s="16">
        <v>1000</v>
      </c>
      <c r="F68" s="16" t="s">
        <v>31</v>
      </c>
      <c r="G68" s="16" t="s">
        <v>126</v>
      </c>
      <c r="H68" s="16" t="s">
        <v>35</v>
      </c>
      <c r="I68" s="16"/>
      <c r="J68" s="16"/>
      <c r="K68" s="24" t="s">
        <v>27</v>
      </c>
      <c r="L68" s="16"/>
    </row>
    <row r="69" ht="31.5" spans="2:12">
      <c r="B69" s="16">
        <v>53</v>
      </c>
      <c r="C69" s="16" t="s">
        <v>136</v>
      </c>
      <c r="D69" s="16" t="s">
        <v>137</v>
      </c>
      <c r="E69" s="16">
        <v>200</v>
      </c>
      <c r="F69" s="16" t="s">
        <v>31</v>
      </c>
      <c r="G69" s="16" t="s">
        <v>126</v>
      </c>
      <c r="H69" s="16" t="s">
        <v>35</v>
      </c>
      <c r="I69" s="16"/>
      <c r="J69" s="16"/>
      <c r="K69" s="24" t="s">
        <v>27</v>
      </c>
      <c r="L69" s="16"/>
    </row>
    <row r="70" ht="31.5" spans="2:12">
      <c r="B70" s="16">
        <v>54</v>
      </c>
      <c r="C70" s="16" t="s">
        <v>138</v>
      </c>
      <c r="D70" s="16" t="s">
        <v>139</v>
      </c>
      <c r="E70" s="16">
        <v>500</v>
      </c>
      <c r="F70" s="16" t="s">
        <v>31</v>
      </c>
      <c r="G70" s="16" t="s">
        <v>126</v>
      </c>
      <c r="H70" s="16" t="s">
        <v>35</v>
      </c>
      <c r="I70" s="16"/>
      <c r="J70" s="16"/>
      <c r="K70" s="24" t="s">
        <v>27</v>
      </c>
      <c r="L70" s="16"/>
    </row>
    <row r="71" ht="31.5" spans="2:12">
      <c r="B71" s="16">
        <v>55</v>
      </c>
      <c r="C71" s="16" t="s">
        <v>140</v>
      </c>
      <c r="D71" s="16" t="s">
        <v>141</v>
      </c>
      <c r="E71" s="16">
        <v>200</v>
      </c>
      <c r="F71" s="16" t="s">
        <v>31</v>
      </c>
      <c r="G71" s="16" t="s">
        <v>126</v>
      </c>
      <c r="H71" s="16" t="s">
        <v>35</v>
      </c>
      <c r="I71" s="16"/>
      <c r="J71" s="16"/>
      <c r="K71" s="24" t="s">
        <v>27</v>
      </c>
      <c r="L71" s="16"/>
    </row>
    <row r="72" ht="31.5" spans="2:12">
      <c r="B72" s="16">
        <v>56</v>
      </c>
      <c r="C72" s="16" t="s">
        <v>142</v>
      </c>
      <c r="D72" s="16" t="s">
        <v>143</v>
      </c>
      <c r="E72" s="16">
        <v>800</v>
      </c>
      <c r="F72" s="16" t="s">
        <v>31</v>
      </c>
      <c r="G72" s="16" t="s">
        <v>126</v>
      </c>
      <c r="H72" s="16" t="s">
        <v>35</v>
      </c>
      <c r="I72" s="16"/>
      <c r="J72" s="16"/>
      <c r="K72" s="24" t="s">
        <v>27</v>
      </c>
      <c r="L72" s="16"/>
    </row>
    <row r="73" ht="31.5" spans="2:12">
      <c r="B73" s="16">
        <v>57</v>
      </c>
      <c r="C73" s="16" t="s">
        <v>144</v>
      </c>
      <c r="D73" s="16" t="s">
        <v>145</v>
      </c>
      <c r="E73" s="16">
        <f>1350+1350</f>
        <v>2700</v>
      </c>
      <c r="F73" s="16" t="s">
        <v>31</v>
      </c>
      <c r="G73" s="16" t="s">
        <v>126</v>
      </c>
      <c r="H73" s="16" t="s">
        <v>35</v>
      </c>
      <c r="I73" s="16"/>
      <c r="J73" s="16"/>
      <c r="K73" s="24" t="s">
        <v>27</v>
      </c>
      <c r="L73" s="16"/>
    </row>
    <row r="74" ht="31.5" spans="2:12">
      <c r="B74" s="16">
        <v>58</v>
      </c>
      <c r="C74" s="16" t="s">
        <v>146</v>
      </c>
      <c r="D74" s="16" t="s">
        <v>147</v>
      </c>
      <c r="E74" s="16">
        <v>100</v>
      </c>
      <c r="F74" s="16" t="s">
        <v>31</v>
      </c>
      <c r="G74" s="16" t="s">
        <v>126</v>
      </c>
      <c r="H74" s="16" t="s">
        <v>35</v>
      </c>
      <c r="I74" s="16"/>
      <c r="J74" s="16"/>
      <c r="K74" s="24" t="s">
        <v>27</v>
      </c>
      <c r="L74" s="16"/>
    </row>
    <row r="75" ht="31.5" spans="2:12">
      <c r="B75" s="16">
        <v>59</v>
      </c>
      <c r="C75" s="16" t="s">
        <v>148</v>
      </c>
      <c r="D75" s="16" t="s">
        <v>149</v>
      </c>
      <c r="E75" s="16">
        <v>200</v>
      </c>
      <c r="F75" s="16" t="s">
        <v>31</v>
      </c>
      <c r="G75" s="16" t="s">
        <v>126</v>
      </c>
      <c r="H75" s="16" t="s">
        <v>35</v>
      </c>
      <c r="I75" s="16"/>
      <c r="J75" s="16"/>
      <c r="K75" s="24" t="s">
        <v>27</v>
      </c>
      <c r="L75" s="16"/>
    </row>
    <row r="76" s="1" customFormat="1" ht="31.5" spans="2:12">
      <c r="B76" s="16">
        <v>60</v>
      </c>
      <c r="C76" s="26" t="s">
        <v>150</v>
      </c>
      <c r="D76" s="14" t="s">
        <v>151</v>
      </c>
      <c r="E76" s="26">
        <v>100</v>
      </c>
      <c r="F76" s="16" t="s">
        <v>31</v>
      </c>
      <c r="G76" s="16" t="s">
        <v>126</v>
      </c>
      <c r="H76" s="16" t="s">
        <v>35</v>
      </c>
      <c r="I76" s="16"/>
      <c r="J76" s="16"/>
      <c r="K76" s="24" t="s">
        <v>27</v>
      </c>
      <c r="L76" s="26"/>
    </row>
    <row r="77" s="1" customFormat="1" ht="31.5" spans="2:12">
      <c r="B77" s="16">
        <v>61</v>
      </c>
      <c r="C77" s="16" t="s">
        <v>152</v>
      </c>
      <c r="D77" s="27" t="s">
        <v>153</v>
      </c>
      <c r="E77" s="16">
        <v>100</v>
      </c>
      <c r="F77" s="16" t="s">
        <v>31</v>
      </c>
      <c r="G77" s="16" t="s">
        <v>126</v>
      </c>
      <c r="H77" s="16" t="s">
        <v>35</v>
      </c>
      <c r="I77" s="16"/>
      <c r="J77" s="16"/>
      <c r="K77" s="24" t="s">
        <v>27</v>
      </c>
      <c r="L77" s="16"/>
    </row>
    <row r="78" s="1" customFormat="1" ht="31.5" spans="2:12">
      <c r="B78" s="16">
        <v>62</v>
      </c>
      <c r="C78" s="16" t="s">
        <v>154</v>
      </c>
      <c r="D78" s="27" t="s">
        <v>155</v>
      </c>
      <c r="E78" s="16">
        <v>100</v>
      </c>
      <c r="F78" s="16" t="s">
        <v>31</v>
      </c>
      <c r="G78" s="16" t="s">
        <v>126</v>
      </c>
      <c r="H78" s="16" t="s">
        <v>35</v>
      </c>
      <c r="I78" s="16"/>
      <c r="J78" s="16"/>
      <c r="K78" s="24" t="s">
        <v>27</v>
      </c>
      <c r="L78" s="16"/>
    </row>
    <row r="79" s="1" customFormat="1" ht="31.5" spans="2:12">
      <c r="B79" s="16">
        <v>63</v>
      </c>
      <c r="C79" s="16" t="s">
        <v>156</v>
      </c>
      <c r="D79" s="27" t="s">
        <v>157</v>
      </c>
      <c r="E79" s="16">
        <v>1000</v>
      </c>
      <c r="F79" s="16" t="s">
        <v>31</v>
      </c>
      <c r="G79" s="16" t="s">
        <v>126</v>
      </c>
      <c r="H79" s="16" t="s">
        <v>35</v>
      </c>
      <c r="I79" s="16"/>
      <c r="J79" s="16"/>
      <c r="K79" s="24" t="s">
        <v>27</v>
      </c>
      <c r="L79" s="16"/>
    </row>
    <row r="80" s="1" customFormat="1" ht="31.5" spans="2:12">
      <c r="B80" s="16">
        <v>64</v>
      </c>
      <c r="C80" s="16" t="s">
        <v>158</v>
      </c>
      <c r="D80" s="27" t="s">
        <v>159</v>
      </c>
      <c r="E80" s="16">
        <v>500</v>
      </c>
      <c r="F80" s="16" t="s">
        <v>31</v>
      </c>
      <c r="G80" s="16" t="s">
        <v>126</v>
      </c>
      <c r="H80" s="16" t="s">
        <v>35</v>
      </c>
      <c r="I80" s="16"/>
      <c r="J80" s="16"/>
      <c r="K80" s="24" t="s">
        <v>27</v>
      </c>
      <c r="L80" s="16"/>
    </row>
    <row r="81" s="1" customFormat="1" ht="78.75" spans="2:12">
      <c r="B81" s="16">
        <v>65</v>
      </c>
      <c r="C81" s="16" t="s">
        <v>160</v>
      </c>
      <c r="D81" s="27" t="s">
        <v>161</v>
      </c>
      <c r="E81" s="16">
        <v>150</v>
      </c>
      <c r="F81" s="16" t="s">
        <v>31</v>
      </c>
      <c r="G81" s="16" t="s">
        <v>126</v>
      </c>
      <c r="H81" s="16" t="s">
        <v>35</v>
      </c>
      <c r="I81" s="16"/>
      <c r="J81" s="16"/>
      <c r="K81" s="24" t="s">
        <v>27</v>
      </c>
      <c r="L81" s="16"/>
    </row>
    <row r="82" s="1" customFormat="1" ht="31.5" spans="2:12">
      <c r="B82" s="16">
        <v>66</v>
      </c>
      <c r="C82" s="16" t="s">
        <v>162</v>
      </c>
      <c r="D82" s="27" t="s">
        <v>163</v>
      </c>
      <c r="E82" s="16">
        <v>100</v>
      </c>
      <c r="F82" s="16" t="s">
        <v>31</v>
      </c>
      <c r="G82" s="16" t="s">
        <v>126</v>
      </c>
      <c r="H82" s="16" t="s">
        <v>35</v>
      </c>
      <c r="I82" s="16"/>
      <c r="J82" s="16"/>
      <c r="K82" s="24" t="s">
        <v>27</v>
      </c>
      <c r="L82" s="16"/>
    </row>
    <row r="83" s="1" customFormat="1" ht="31.5" spans="2:12">
      <c r="B83" s="16">
        <v>67</v>
      </c>
      <c r="C83" s="16" t="s">
        <v>164</v>
      </c>
      <c r="D83" s="27" t="s">
        <v>165</v>
      </c>
      <c r="E83" s="16">
        <v>200</v>
      </c>
      <c r="F83" s="16" t="s">
        <v>31</v>
      </c>
      <c r="G83" s="16" t="s">
        <v>126</v>
      </c>
      <c r="H83" s="16" t="s">
        <v>35</v>
      </c>
      <c r="I83" s="16"/>
      <c r="J83" s="16"/>
      <c r="K83" s="24" t="s">
        <v>27</v>
      </c>
      <c r="L83" s="16"/>
    </row>
    <row r="84" s="1" customFormat="1" ht="31.5" spans="2:12">
      <c r="B84" s="16">
        <v>68</v>
      </c>
      <c r="C84" s="16" t="s">
        <v>166</v>
      </c>
      <c r="D84" s="27" t="s">
        <v>167</v>
      </c>
      <c r="E84" s="16">
        <v>2000</v>
      </c>
      <c r="F84" s="16" t="s">
        <v>31</v>
      </c>
      <c r="G84" s="16" t="s">
        <v>126</v>
      </c>
      <c r="H84" s="16" t="s">
        <v>35</v>
      </c>
      <c r="I84" s="16"/>
      <c r="J84" s="16"/>
      <c r="K84" s="24" t="s">
        <v>27</v>
      </c>
      <c r="L84" s="16"/>
    </row>
    <row r="85" s="1" customFormat="1" ht="31.5" spans="2:12">
      <c r="B85" s="16">
        <v>69</v>
      </c>
      <c r="C85" s="16" t="s">
        <v>168</v>
      </c>
      <c r="D85" s="27" t="s">
        <v>169</v>
      </c>
      <c r="E85" s="16">
        <v>400</v>
      </c>
      <c r="F85" s="16" t="s">
        <v>31</v>
      </c>
      <c r="G85" s="16" t="s">
        <v>126</v>
      </c>
      <c r="H85" s="16" t="s">
        <v>35</v>
      </c>
      <c r="I85" s="16"/>
      <c r="J85" s="16"/>
      <c r="K85" s="24" t="s">
        <v>27</v>
      </c>
      <c r="L85" s="16"/>
    </row>
    <row r="86" s="1" customFormat="1" ht="31.5" spans="2:12">
      <c r="B86" s="16">
        <v>70</v>
      </c>
      <c r="C86" s="16" t="s">
        <v>170</v>
      </c>
      <c r="D86" s="27" t="s">
        <v>171</v>
      </c>
      <c r="E86" s="16">
        <v>50</v>
      </c>
      <c r="F86" s="16" t="s">
        <v>31</v>
      </c>
      <c r="G86" s="16" t="s">
        <v>126</v>
      </c>
      <c r="H86" s="16" t="s">
        <v>35</v>
      </c>
      <c r="I86" s="16"/>
      <c r="J86" s="16"/>
      <c r="K86" s="24" t="s">
        <v>27</v>
      </c>
      <c r="L86" s="16"/>
    </row>
    <row r="87" ht="31.5" spans="2:12">
      <c r="B87" s="16">
        <v>71</v>
      </c>
      <c r="C87" s="16" t="s">
        <v>172</v>
      </c>
      <c r="D87" s="28" t="s">
        <v>173</v>
      </c>
      <c r="E87" s="16">
        <v>100</v>
      </c>
      <c r="F87" s="16" t="s">
        <v>31</v>
      </c>
      <c r="G87" s="16" t="s">
        <v>126</v>
      </c>
      <c r="H87" s="16" t="s">
        <v>35</v>
      </c>
      <c r="I87" s="16"/>
      <c r="J87" s="16"/>
      <c r="K87" s="24" t="s">
        <v>27</v>
      </c>
      <c r="L87" s="16"/>
    </row>
    <row r="88" s="1" customFormat="1" ht="31.5" spans="2:12">
      <c r="B88" s="16">
        <v>72</v>
      </c>
      <c r="C88" s="16" t="s">
        <v>174</v>
      </c>
      <c r="D88" s="27" t="s">
        <v>175</v>
      </c>
      <c r="E88" s="16">
        <v>300</v>
      </c>
      <c r="F88" s="16" t="s">
        <v>31</v>
      </c>
      <c r="G88" s="16" t="s">
        <v>126</v>
      </c>
      <c r="H88" s="16" t="s">
        <v>35</v>
      </c>
      <c r="I88" s="16"/>
      <c r="J88" s="16"/>
      <c r="K88" s="24" t="s">
        <v>27</v>
      </c>
      <c r="L88" s="16"/>
    </row>
    <row r="89" ht="31.5" spans="2:12">
      <c r="B89" s="16">
        <v>73</v>
      </c>
      <c r="C89" s="16" t="s">
        <v>176</v>
      </c>
      <c r="D89" s="2" t="s">
        <v>177</v>
      </c>
      <c r="E89" s="16">
        <v>3000</v>
      </c>
      <c r="F89" s="16" t="s">
        <v>31</v>
      </c>
      <c r="G89" s="16" t="s">
        <v>126</v>
      </c>
      <c r="H89" s="16" t="s">
        <v>35</v>
      </c>
      <c r="I89" s="16"/>
      <c r="J89" s="16"/>
      <c r="K89" s="24" t="s">
        <v>27</v>
      </c>
      <c r="L89" s="16"/>
    </row>
    <row r="90" ht="31.5" spans="2:12">
      <c r="B90" s="16">
        <v>74</v>
      </c>
      <c r="C90" s="29" t="s">
        <v>178</v>
      </c>
      <c r="D90" s="30" t="s">
        <v>179</v>
      </c>
      <c r="E90" s="16">
        <v>500</v>
      </c>
      <c r="F90" s="16" t="s">
        <v>31</v>
      </c>
      <c r="G90" s="16" t="s">
        <v>126</v>
      </c>
      <c r="H90" s="16" t="s">
        <v>35</v>
      </c>
      <c r="I90" s="16"/>
      <c r="J90" s="16"/>
      <c r="K90" s="24" t="s">
        <v>27</v>
      </c>
      <c r="L90" s="16"/>
    </row>
    <row r="91" s="2" customFormat="1" ht="31.5" spans="2:12">
      <c r="B91" s="16">
        <v>75</v>
      </c>
      <c r="C91" s="16" t="s">
        <v>180</v>
      </c>
      <c r="D91" s="27" t="s">
        <v>181</v>
      </c>
      <c r="E91" s="16">
        <v>300</v>
      </c>
      <c r="F91" s="16" t="s">
        <v>31</v>
      </c>
      <c r="G91" s="16" t="s">
        <v>126</v>
      </c>
      <c r="H91" s="16" t="s">
        <v>35</v>
      </c>
      <c r="I91" s="16"/>
      <c r="J91" s="16"/>
      <c r="K91" s="24" t="s">
        <v>27</v>
      </c>
      <c r="L91" s="16"/>
    </row>
    <row r="92" ht="33" customHeight="1" spans="2:12">
      <c r="B92" s="16">
        <v>76</v>
      </c>
      <c r="C92" s="24" t="s">
        <v>182</v>
      </c>
      <c r="D92" s="30" t="s">
        <v>183</v>
      </c>
      <c r="E92" s="24">
        <v>54000</v>
      </c>
      <c r="F92" s="31" t="s">
        <v>184</v>
      </c>
      <c r="G92" s="24" t="s">
        <v>185</v>
      </c>
      <c r="H92" s="24" t="s">
        <v>25</v>
      </c>
      <c r="I92" s="24"/>
      <c r="J92" s="24"/>
      <c r="K92" s="24"/>
      <c r="L92" s="24" t="s">
        <v>127</v>
      </c>
    </row>
    <row r="93" ht="30" spans="2:12">
      <c r="B93" s="16">
        <v>77</v>
      </c>
      <c r="C93" s="30" t="s">
        <v>186</v>
      </c>
      <c r="D93" s="32" t="s">
        <v>187</v>
      </c>
      <c r="E93" s="24">
        <v>2000</v>
      </c>
      <c r="F93" s="24" t="s">
        <v>31</v>
      </c>
      <c r="G93" s="24" t="s">
        <v>126</v>
      </c>
      <c r="H93" s="24" t="s">
        <v>35</v>
      </c>
      <c r="I93" s="24"/>
      <c r="J93" s="24"/>
      <c r="K93" s="24" t="s">
        <v>27</v>
      </c>
      <c r="L93" s="24"/>
    </row>
    <row r="94" ht="47.25" spans="2:12">
      <c r="B94" s="16">
        <v>78</v>
      </c>
      <c r="C94" s="16" t="s">
        <v>188</v>
      </c>
      <c r="D94" s="27" t="s">
        <v>189</v>
      </c>
      <c r="E94" s="16">
        <v>1500</v>
      </c>
      <c r="F94" s="24" t="s">
        <v>31</v>
      </c>
      <c r="G94" s="24" t="s">
        <v>126</v>
      </c>
      <c r="H94" s="24" t="s">
        <v>35</v>
      </c>
      <c r="I94" s="16"/>
      <c r="J94" s="16"/>
      <c r="K94" s="24"/>
      <c r="L94" s="16" t="s">
        <v>127</v>
      </c>
    </row>
    <row r="95" ht="30" spans="2:12">
      <c r="B95" s="16">
        <v>79</v>
      </c>
      <c r="C95" s="16" t="s">
        <v>190</v>
      </c>
      <c r="D95" s="27" t="s">
        <v>191</v>
      </c>
      <c r="E95" s="16">
        <v>500</v>
      </c>
      <c r="F95" s="24" t="s">
        <v>31</v>
      </c>
      <c r="G95" s="24" t="s">
        <v>126</v>
      </c>
      <c r="H95" s="24" t="s">
        <v>35</v>
      </c>
      <c r="I95" s="16"/>
      <c r="J95" s="16"/>
      <c r="K95" s="24" t="s">
        <v>27</v>
      </c>
      <c r="L95" s="16"/>
    </row>
    <row r="96" ht="31.5" spans="2:12">
      <c r="B96" s="16">
        <v>80</v>
      </c>
      <c r="C96" s="16" t="s">
        <v>192</v>
      </c>
      <c r="D96" s="16" t="s">
        <v>193</v>
      </c>
      <c r="E96" s="16">
        <v>4500</v>
      </c>
      <c r="F96" s="24" t="s">
        <v>31</v>
      </c>
      <c r="G96" s="24" t="s">
        <v>126</v>
      </c>
      <c r="H96" s="24" t="s">
        <v>35</v>
      </c>
      <c r="I96" s="16"/>
      <c r="J96" s="16"/>
      <c r="K96" s="24" t="s">
        <v>27</v>
      </c>
      <c r="L96" s="16"/>
    </row>
    <row r="97" ht="15.75" spans="2:12">
      <c r="B97" s="16"/>
      <c r="C97" s="16"/>
      <c r="D97" s="16"/>
      <c r="E97" s="33">
        <f>SUM(E17:E96)</f>
        <v>287750</v>
      </c>
      <c r="F97" s="16"/>
      <c r="G97" s="16"/>
      <c r="H97" s="16"/>
      <c r="I97" s="16"/>
      <c r="J97" s="16"/>
      <c r="K97" s="24"/>
      <c r="L97" s="16"/>
    </row>
    <row r="98" ht="15.75" spans="2:2">
      <c r="B98" s="34"/>
    </row>
    <row r="99" ht="15.75" spans="2:12">
      <c r="B99" s="35"/>
      <c r="C99" s="35"/>
      <c r="D99" s="35"/>
      <c r="E99" s="35"/>
      <c r="F99" s="35"/>
      <c r="G99" s="35"/>
      <c r="I99" s="21"/>
      <c r="J99" s="21"/>
      <c r="K99" s="21"/>
      <c r="L99" s="21"/>
    </row>
    <row r="100" customHeight="1" spans="2:12">
      <c r="B100" s="36" t="s">
        <v>194</v>
      </c>
      <c r="C100" s="36"/>
      <c r="D100" s="36"/>
      <c r="E100" s="37" t="s">
        <v>4</v>
      </c>
      <c r="F100" s="37"/>
      <c r="G100" s="37"/>
      <c r="H100" s="38"/>
      <c r="I100" s="36" t="s">
        <v>6</v>
      </c>
      <c r="J100" s="36"/>
      <c r="K100" s="36"/>
      <c r="L100" s="36"/>
    </row>
    <row r="101" spans="2:12">
      <c r="B101" s="37"/>
      <c r="C101" s="37"/>
      <c r="D101" s="37"/>
      <c r="E101" s="37"/>
      <c r="F101" s="37"/>
      <c r="G101" s="37"/>
      <c r="H101" s="38"/>
      <c r="I101" s="37"/>
      <c r="J101" s="37"/>
      <c r="K101" s="37"/>
      <c r="L101" s="37"/>
    </row>
    <row r="102" ht="15.75" spans="2:10">
      <c r="B102" s="18"/>
      <c r="C102" s="39"/>
      <c r="D102" s="18"/>
      <c r="E102" s="18"/>
      <c r="F102" s="40"/>
      <c r="G102" s="40"/>
      <c r="H102" s="40"/>
      <c r="I102" s="40"/>
      <c r="J102" s="40"/>
    </row>
    <row r="103" ht="15.75" spans="2:2">
      <c r="B103" s="23"/>
    </row>
  </sheetData>
  <autoFilter ref="B1:N103">
    <extLst/>
  </autoFilter>
  <mergeCells count="21">
    <mergeCell ref="B1:N1"/>
    <mergeCell ref="B2:N2"/>
    <mergeCell ref="B3:N3"/>
    <mergeCell ref="K4:L4"/>
    <mergeCell ref="K5:L5"/>
    <mergeCell ref="K6:L6"/>
    <mergeCell ref="K7:L7"/>
    <mergeCell ref="K8:L8"/>
    <mergeCell ref="K9:L9"/>
    <mergeCell ref="K10:L10"/>
    <mergeCell ref="B12:L12"/>
    <mergeCell ref="B13:N13"/>
    <mergeCell ref="B14:N14"/>
    <mergeCell ref="B99:G99"/>
    <mergeCell ref="I99:L99"/>
    <mergeCell ref="D102:E102"/>
    <mergeCell ref="F102:J102"/>
    <mergeCell ref="H100:H101"/>
    <mergeCell ref="B100:D101"/>
    <mergeCell ref="E100:G101"/>
    <mergeCell ref="I100:L101"/>
  </mergeCells>
  <pageMargins left="0.25" right="0.25" top="0.75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Lapas1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Sonata</dc:creator>
  <cp:lastModifiedBy>User</cp:lastModifiedBy>
  <dcterms:created xsi:type="dcterms:W3CDTF">2020-03-06T12:43:00Z</dcterms:created>
  <cp:lastPrinted>2021-03-04T12:06:00Z</cp:lastPrinted>
  <dcterms:modified xsi:type="dcterms:W3CDTF">2023-04-26T12:50:30Z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3F3CED0F82A24EF08210DA22081784DB</vt:lpwstr>
  </property>
  <property fmtid="{D5CDD505-2E9C-101B-9397-08002B2CF9AE}" pid="3" name="KSOProductBuildVer">
    <vt:lpwstr>1033-11.2.0.11536</vt:lpwstr>
  </property>
</Properties>
</file>